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F157"/>
  <c r="J138"/>
  <c r="F119"/>
  <c r="J100"/>
  <c r="F100"/>
  <c r="J81"/>
  <c r="J62"/>
  <c r="F43"/>
  <c r="F24"/>
  <c r="L195"/>
  <c r="L176"/>
  <c r="L157"/>
  <c r="L138"/>
  <c r="L119"/>
  <c r="L100"/>
  <c r="L81"/>
  <c r="L62"/>
  <c r="L43"/>
  <c r="L24"/>
  <c r="G195"/>
  <c r="I195"/>
  <c r="H195"/>
  <c r="J176"/>
  <c r="G176"/>
  <c r="H176"/>
  <c r="I176"/>
  <c r="F176"/>
  <c r="J157"/>
  <c r="G157"/>
  <c r="I157"/>
  <c r="H157"/>
  <c r="G138"/>
  <c r="F138"/>
  <c r="I138"/>
  <c r="H138"/>
  <c r="J119"/>
  <c r="I119"/>
  <c r="H119"/>
  <c r="G119"/>
  <c r="G100"/>
  <c r="I100"/>
  <c r="H100"/>
  <c r="F81"/>
  <c r="I81"/>
  <c r="H81"/>
  <c r="G81"/>
  <c r="F62"/>
  <c r="I62"/>
  <c r="H62"/>
  <c r="G62"/>
  <c r="J43"/>
  <c r="I43"/>
  <c r="H43"/>
  <c r="G43"/>
  <c r="J24"/>
  <c r="I24"/>
  <c r="H24"/>
  <c r="G24"/>
  <c r="L196" l="1"/>
  <c r="F196"/>
  <c r="G196"/>
  <c r="J196"/>
  <c r="H196"/>
  <c r="I196"/>
</calcChain>
</file>

<file path=xl/sharedStrings.xml><?xml version="1.0" encoding="utf-8"?>
<sst xmlns="http://schemas.openxmlformats.org/spreadsheetml/2006/main" count="398" uniqueCount="106">
  <si>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</si>
  <si>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</si>
  <si>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</si>
  <si>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</si>
  <si>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</si>
  <si>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</si>
  <si>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</si>
  <si>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</si>
  <si>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</si>
  <si>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</si>
  <si>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</si>
  <si>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</si>
  <si>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</si>
  <si>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</si>
  <si>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</si>
  <si>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</si>
  <si>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</si>
  <si>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</si>
  <si>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</si>
  <si>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</si>
  <si>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</si>
  <si>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</si>
  <si>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</si>
  <si>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</si>
  <si>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</si>
  <si>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</si>
  <si>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</si>
  <si>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</si>
  <si>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</si>
  <si>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</si>
  <si>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</si>
  <si>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</si>
  <si>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</si>
  <si>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</si>
  <si>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</si>
  <si>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</si>
  <si>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</si>
  <si>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</si>
  <si>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</si>
  <si>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</si>
  <si>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Козлова С.А.</t>
  </si>
  <si>
    <t>Котлета куриная</t>
  </si>
  <si>
    <t>Чай с сахаром</t>
  </si>
  <si>
    <t>Хлеб пшеничный</t>
  </si>
  <si>
    <t>Чай с  сахаром</t>
  </si>
  <si>
    <t>Суп гороховый</t>
  </si>
  <si>
    <t>Макароны отварные</t>
  </si>
  <si>
    <t>Компот из кураги</t>
  </si>
  <si>
    <t>Каша гречневая рассыпчатая</t>
  </si>
  <si>
    <t>Соус красный основной</t>
  </si>
  <si>
    <t>сладкое</t>
  </si>
  <si>
    <t>соус</t>
  </si>
  <si>
    <t xml:space="preserve"> </t>
  </si>
  <si>
    <t>22.00</t>
  </si>
  <si>
    <t>4.00</t>
  </si>
  <si>
    <t>15.00</t>
  </si>
  <si>
    <t>5.00</t>
  </si>
  <si>
    <t>24.00</t>
  </si>
  <si>
    <t>30.00</t>
  </si>
  <si>
    <t>20.00</t>
  </si>
  <si>
    <t>13.00</t>
  </si>
  <si>
    <t>МБОУ "Усть-Ишимский лицей "Альфа"</t>
  </si>
  <si>
    <t xml:space="preserve"> Макароны отварные</t>
  </si>
  <si>
    <t xml:space="preserve"> сладкое   </t>
  </si>
  <si>
    <t xml:space="preserve"> Щи из свежей капусты</t>
  </si>
  <si>
    <t xml:space="preserve"> Гречка рассыпчатая</t>
  </si>
  <si>
    <t xml:space="preserve"> Свекольник со сметаной</t>
  </si>
  <si>
    <t xml:space="preserve"> Суп картофельный с вермишелью</t>
  </si>
  <si>
    <t xml:space="preserve"> сладкое</t>
  </si>
  <si>
    <t xml:space="preserve"> Чай с сахаром</t>
  </si>
  <si>
    <t xml:space="preserve"> Биточки мясные</t>
  </si>
  <si>
    <t>Суп   картофельный с крупой</t>
  </si>
  <si>
    <t>Соус красный  основной</t>
  </si>
  <si>
    <t xml:space="preserve"> 20.00</t>
  </si>
  <si>
    <t xml:space="preserve"> 30.00</t>
  </si>
  <si>
    <t xml:space="preserve"> 25.00</t>
  </si>
  <si>
    <t xml:space="preserve"> 4.00</t>
  </si>
  <si>
    <t xml:space="preserve"> Суп куриный</t>
  </si>
  <si>
    <t>Картофельное  пюре</t>
  </si>
  <si>
    <t>25.00</t>
  </si>
  <si>
    <t xml:space="preserve"> 299К</t>
  </si>
  <si>
    <t>Тефтели мясные</t>
  </si>
  <si>
    <t xml:space="preserve"> Печенье </t>
  </si>
  <si>
    <t xml:space="preserve"> 22.00</t>
  </si>
  <si>
    <t xml:space="preserve"> Рис отварной</t>
  </si>
  <si>
    <t xml:space="preserve"> Котлета рыбная</t>
  </si>
  <si>
    <t xml:space="preserve"> 239М</t>
  </si>
  <si>
    <t xml:space="preserve"> 28.00</t>
  </si>
  <si>
    <t xml:space="preserve"> Гуляш  из  курицы</t>
  </si>
  <si>
    <t xml:space="preserve"> Биточки  мясные</t>
  </si>
  <si>
    <t>Соус красный</t>
  </si>
  <si>
    <t xml:space="preserve"> Суп картофельный с рисом</t>
  </si>
  <si>
    <t xml:space="preserve"> 24.00</t>
  </si>
  <si>
    <t xml:space="preserve"> Жаркое по домашнему</t>
  </si>
  <si>
    <t xml:space="preserve"> 42.00</t>
  </si>
  <si>
    <t xml:space="preserve"> фрукт</t>
  </si>
  <si>
    <t xml:space="preserve"> Яблоко</t>
  </si>
  <si>
    <t xml:space="preserve"> Картофельное  пюре</t>
  </si>
  <si>
    <t>Борщ со сметаной</t>
  </si>
  <si>
    <t xml:space="preserve"> Тефтели мясные</t>
  </si>
  <si>
    <t xml:space="preserve"> Рассольник  со сметаной</t>
  </si>
  <si>
    <t>Рис отварной</t>
  </si>
  <si>
    <t>Гуляш  из курицы</t>
  </si>
  <si>
    <t xml:space="preserve"> 311К</t>
  </si>
  <si>
    <t xml:space="preserve"> Компот из сухофруктов</t>
  </si>
  <si>
    <t xml:space="preserve"> 10.00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</si>
</sst>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R198" sqref="R19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61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2.1749999999999998</v>
      </c>
      <c r="H15" s="43">
        <v>2.84</v>
      </c>
      <c r="I15" s="43">
        <v>14.29</v>
      </c>
      <c r="J15" s="43">
        <v>91.5</v>
      </c>
      <c r="K15" s="44">
        <v>204</v>
      </c>
      <c r="L15" s="43" t="s">
        <v>73</v>
      </c>
    </row>
    <row r="16" spans="1:12" ht="14.4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19.3</v>
      </c>
      <c r="H16" s="43">
        <v>7.6</v>
      </c>
      <c r="I16" s="43">
        <v>11.5</v>
      </c>
      <c r="J16" s="43">
        <v>190</v>
      </c>
      <c r="K16" s="44">
        <v>14</v>
      </c>
      <c r="L16" s="43" t="s">
        <v>74</v>
      </c>
    </row>
    <row r="17" spans="1:12" ht="14.4">
      <c r="A17" s="23"/>
      <c r="B17" s="15"/>
      <c r="C17" s="11"/>
      <c r="D17" s="7" t="s">
        <v>29</v>
      </c>
      <c r="E17" s="42" t="s">
        <v>62</v>
      </c>
      <c r="F17" s="43">
        <v>150</v>
      </c>
      <c r="G17" s="43">
        <v>5.2</v>
      </c>
      <c r="H17" s="43">
        <v>4.5199999999999996</v>
      </c>
      <c r="I17" s="43">
        <v>26.45</v>
      </c>
      <c r="J17" s="43">
        <v>168</v>
      </c>
      <c r="K17" s="44">
        <v>688</v>
      </c>
      <c r="L17" s="43" t="s">
        <v>75</v>
      </c>
    </row>
    <row r="18" spans="1:12" ht="14.4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 t="s">
        <v>54</v>
      </c>
    </row>
    <row r="19" spans="1:12" ht="14.4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141</v>
      </c>
      <c r="K19" s="44">
        <v>114</v>
      </c>
      <c r="L19" s="43" t="s">
        <v>76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 t="s">
        <v>52</v>
      </c>
    </row>
    <row r="21" spans="1:12" ht="14.4">
      <c r="A21" s="23"/>
      <c r="B21" s="15"/>
      <c r="C21" s="11"/>
      <c r="D21" s="6" t="s">
        <v>52</v>
      </c>
      <c r="E21" s="42" t="s">
        <v>52</v>
      </c>
      <c r="F21" s="43" t="s">
        <v>52</v>
      </c>
      <c r="G21" s="43" t="s">
        <v>52</v>
      </c>
      <c r="H21" s="43" t="s">
        <v>52</v>
      </c>
      <c r="I21" s="43" t="s">
        <v>52</v>
      </c>
      <c r="J21" s="43" t="s">
        <v>52</v>
      </c>
      <c r="K21" s="44" t="s">
        <v>52</v>
      </c>
      <c r="L21" s="43" t="s">
        <v>52</v>
      </c>
    </row>
    <row r="22" spans="1:12" ht="14.4">
      <c r="A22" s="23"/>
      <c r="B22" s="15"/>
      <c r="C22" s="11"/>
      <c r="D22" s="6" t="s">
        <v>51</v>
      </c>
      <c r="E22" s="42" t="s">
        <v>72</v>
      </c>
      <c r="F22" s="43">
        <v>50</v>
      </c>
      <c r="G22" s="43">
        <v>0.54</v>
      </c>
      <c r="H22" s="43">
        <v>1.86</v>
      </c>
      <c r="I22" s="43">
        <v>3.5</v>
      </c>
      <c r="J22" s="43">
        <v>32.799999999999997</v>
      </c>
      <c r="K22" s="44">
        <v>462</v>
      </c>
      <c r="L22" s="43" t="s">
        <v>56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31.974999999999998</v>
      </c>
      <c r="H23" s="19">
        <f t="shared" si="2"/>
        <v>17.3</v>
      </c>
      <c r="I23" s="19">
        <f t="shared" si="2"/>
        <v>99.259999999999991</v>
      </c>
      <c r="J23" s="19">
        <f t="shared" si="2"/>
        <v>651.29999999999995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810</v>
      </c>
      <c r="G24" s="32">
        <f t="shared" ref="G24:J24" si="4">G13+G23</f>
        <v>31.974999999999998</v>
      </c>
      <c r="H24" s="32">
        <f t="shared" si="4"/>
        <v>17.3</v>
      </c>
      <c r="I24" s="32">
        <f t="shared" si="4"/>
        <v>99.259999999999991</v>
      </c>
      <c r="J24" s="32">
        <f t="shared" si="4"/>
        <v>651.29999999999995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77</v>
      </c>
      <c r="F34" s="43">
        <v>250</v>
      </c>
      <c r="G34" s="43">
        <v>3.9</v>
      </c>
      <c r="H34" s="43">
        <v>7.2</v>
      </c>
      <c r="I34" s="43">
        <v>32.4</v>
      </c>
      <c r="J34" s="43">
        <v>194.6</v>
      </c>
      <c r="K34" s="44">
        <v>222</v>
      </c>
      <c r="L34" s="43" t="s">
        <v>59</v>
      </c>
    </row>
    <row r="35" spans="1:12" ht="14.4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14.9</v>
      </c>
      <c r="H35" s="43">
        <v>11.14</v>
      </c>
      <c r="I35" s="43">
        <v>13.3</v>
      </c>
      <c r="J35" s="43">
        <v>213</v>
      </c>
      <c r="K35" s="44" t="s">
        <v>80</v>
      </c>
      <c r="L35" s="43" t="s">
        <v>74</v>
      </c>
    </row>
    <row r="36" spans="1:12" ht="14.4">
      <c r="A36" s="14"/>
      <c r="B36" s="15"/>
      <c r="C36" s="11"/>
      <c r="D36" s="7" t="s">
        <v>29</v>
      </c>
      <c r="E36" s="42" t="s">
        <v>78</v>
      </c>
      <c r="F36" s="43">
        <v>200</v>
      </c>
      <c r="G36" s="43">
        <v>4.08</v>
      </c>
      <c r="H36" s="43">
        <v>6.4</v>
      </c>
      <c r="I36" s="43">
        <v>27.26</v>
      </c>
      <c r="J36" s="43">
        <v>183</v>
      </c>
      <c r="K36" s="44">
        <v>694</v>
      </c>
      <c r="L36" s="43" t="s">
        <v>79</v>
      </c>
    </row>
    <row r="37" spans="1:12" ht="14.4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943</v>
      </c>
      <c r="L37" s="43" t="s">
        <v>54</v>
      </c>
    </row>
    <row r="38" spans="1:12" ht="14.4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141</v>
      </c>
      <c r="K38" s="44">
        <v>114</v>
      </c>
      <c r="L38" s="43" t="s">
        <v>76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63</v>
      </c>
      <c r="E40" s="42" t="s">
        <v>82</v>
      </c>
      <c r="F40" s="43">
        <v>50</v>
      </c>
      <c r="G40" s="43">
        <v>3.75</v>
      </c>
      <c r="H40" s="43">
        <v>4.9000000000000004</v>
      </c>
      <c r="I40" s="43">
        <v>37.200000000000003</v>
      </c>
      <c r="J40" s="43">
        <v>208.5</v>
      </c>
      <c r="K40" s="44">
        <v>604</v>
      </c>
      <c r="L40" s="43" t="s">
        <v>60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31.39</v>
      </c>
      <c r="H42" s="19">
        <f t="shared" ref="H42" si="11">SUM(H33:H41)</f>
        <v>30.120000000000005</v>
      </c>
      <c r="I42" s="19">
        <f t="shared" ref="I42" si="12">SUM(I33:I41)</f>
        <v>153.68</v>
      </c>
      <c r="J42" s="19">
        <f t="shared" ref="J42:L42" si="13">SUM(J33:J41)</f>
        <v>968.1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860</v>
      </c>
      <c r="G43" s="32">
        <f t="shared" ref="G43" si="14">G32+G42</f>
        <v>31.39</v>
      </c>
      <c r="H43" s="32">
        <f t="shared" ref="H43" si="15">H32+H42</f>
        <v>30.120000000000005</v>
      </c>
      <c r="I43" s="32">
        <f t="shared" ref="I43" si="16">I32+I42</f>
        <v>153.68</v>
      </c>
      <c r="J43" s="32">
        <f t="shared" ref="J43:L43" si="17">J32+J42</f>
        <v>968.1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1.77</v>
      </c>
      <c r="H53" s="43">
        <v>4.95</v>
      </c>
      <c r="I53" s="43">
        <v>7.9</v>
      </c>
      <c r="J53" s="43">
        <v>83.23</v>
      </c>
      <c r="K53" s="44">
        <v>124</v>
      </c>
      <c r="L53" s="43" t="s">
        <v>83</v>
      </c>
    </row>
    <row r="54" spans="1:12" ht="14.4">
      <c r="A54" s="23"/>
      <c r="B54" s="15"/>
      <c r="C54" s="11"/>
      <c r="D54" s="7" t="s">
        <v>28</v>
      </c>
      <c r="E54" s="42" t="s">
        <v>85</v>
      </c>
      <c r="F54" s="43">
        <v>100</v>
      </c>
      <c r="G54" s="43">
        <v>13.25</v>
      </c>
      <c r="H54" s="43">
        <v>11.35</v>
      </c>
      <c r="I54" s="43">
        <v>14.59</v>
      </c>
      <c r="J54" s="43">
        <v>214.17</v>
      </c>
      <c r="K54" s="44" t="s">
        <v>86</v>
      </c>
      <c r="L54" s="43" t="s">
        <v>87</v>
      </c>
    </row>
    <row r="55" spans="1:12" ht="14.4">
      <c r="A55" s="23"/>
      <c r="B55" s="15"/>
      <c r="C55" s="11"/>
      <c r="D55" s="7" t="s">
        <v>29</v>
      </c>
      <c r="E55" s="42" t="s">
        <v>84</v>
      </c>
      <c r="F55" s="43">
        <v>150</v>
      </c>
      <c r="G55" s="43">
        <v>3.64</v>
      </c>
      <c r="H55" s="43">
        <v>5.37</v>
      </c>
      <c r="I55" s="43">
        <v>36.69</v>
      </c>
      <c r="J55" s="43">
        <v>209.7</v>
      </c>
      <c r="K55" s="44">
        <v>315</v>
      </c>
      <c r="L55" s="43" t="s">
        <v>75</v>
      </c>
    </row>
    <row r="56" spans="1:12" ht="14.4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0.2</v>
      </c>
      <c r="H56" s="43">
        <v>0</v>
      </c>
      <c r="I56" s="43">
        <v>14</v>
      </c>
      <c r="J56" s="43" t="s">
        <v>87</v>
      </c>
      <c r="K56" s="44">
        <v>943</v>
      </c>
      <c r="L56" s="43" t="s">
        <v>54</v>
      </c>
    </row>
    <row r="57" spans="1:12" ht="14.4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141</v>
      </c>
      <c r="K57" s="44">
        <v>114</v>
      </c>
      <c r="L57" s="43" t="s">
        <v>76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50</v>
      </c>
      <c r="E59" s="42" t="s">
        <v>52</v>
      </c>
      <c r="F59" s="43" t="s">
        <v>52</v>
      </c>
      <c r="G59" s="43" t="s">
        <v>52</v>
      </c>
      <c r="H59" s="43" t="s">
        <v>52</v>
      </c>
      <c r="I59" s="43" t="s">
        <v>52</v>
      </c>
      <c r="J59" s="43" t="s">
        <v>52</v>
      </c>
      <c r="K59" s="44" t="s">
        <v>52</v>
      </c>
      <c r="L59" s="43" t="s">
        <v>52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23.419999999999998</v>
      </c>
      <c r="H61" s="19">
        <f t="shared" ref="H61" si="23">SUM(H52:H60)</f>
        <v>22.150000000000002</v>
      </c>
      <c r="I61" s="19">
        <f t="shared" ref="I61" si="24">SUM(I52:I60)</f>
        <v>102.7</v>
      </c>
      <c r="J61" s="19">
        <f t="shared" ref="J61:L61" si="25">SUM(J52:J60)</f>
        <v>648.09999999999991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760</v>
      </c>
      <c r="G62" s="32">
        <f t="shared" ref="G62" si="26">G51+G61</f>
        <v>23.419999999999998</v>
      </c>
      <c r="H62" s="32">
        <f t="shared" ref="H62" si="27">H51+H61</f>
        <v>22.150000000000002</v>
      </c>
      <c r="I62" s="32">
        <f t="shared" ref="I62" si="28">I51+I61</f>
        <v>102.7</v>
      </c>
      <c r="J62" s="32">
        <f t="shared" ref="J62:L62" si="29">J51+J61</f>
        <v>648.09999999999991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45</v>
      </c>
      <c r="F72" s="43">
        <v>250</v>
      </c>
      <c r="G72" s="43">
        <v>2.21</v>
      </c>
      <c r="H72" s="43">
        <v>2.44</v>
      </c>
      <c r="I72" s="43">
        <v>16.100000000000001</v>
      </c>
      <c r="J72" s="43">
        <v>185.8</v>
      </c>
      <c r="K72" s="44">
        <v>38</v>
      </c>
      <c r="L72" s="43" t="s">
        <v>53</v>
      </c>
    </row>
    <row r="73" spans="1:12" ht="14.4">
      <c r="A73" s="23"/>
      <c r="B73" s="15"/>
      <c r="C73" s="11"/>
      <c r="D73" s="7" t="s">
        <v>28</v>
      </c>
      <c r="E73" s="42" t="s">
        <v>88</v>
      </c>
      <c r="F73" s="43">
        <v>100</v>
      </c>
      <c r="G73" s="43">
        <v>13.48</v>
      </c>
      <c r="H73" s="43">
        <v>3.7</v>
      </c>
      <c r="I73" s="43">
        <v>2.6</v>
      </c>
      <c r="J73" s="43">
        <v>98.8</v>
      </c>
      <c r="K73" s="44">
        <v>311</v>
      </c>
      <c r="L73" s="43" t="s">
        <v>74</v>
      </c>
    </row>
    <row r="74" spans="1:12" ht="14.4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7.13</v>
      </c>
      <c r="H74" s="43">
        <v>5.78</v>
      </c>
      <c r="I74" s="43">
        <v>28.67</v>
      </c>
      <c r="J74" s="43">
        <v>198</v>
      </c>
      <c r="K74" s="44">
        <v>297</v>
      </c>
      <c r="L74" s="43" t="s">
        <v>75</v>
      </c>
    </row>
    <row r="75" spans="1:12" ht="14.4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0.2</v>
      </c>
      <c r="H75" s="43">
        <v>0</v>
      </c>
      <c r="I75" s="43">
        <v>14</v>
      </c>
      <c r="J75" s="43">
        <v>28</v>
      </c>
      <c r="K75" s="44">
        <v>943</v>
      </c>
      <c r="L75" s="43" t="s">
        <v>76</v>
      </c>
    </row>
    <row r="76" spans="1:12" ht="14.4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141</v>
      </c>
      <c r="K76" s="44">
        <v>114</v>
      </c>
      <c r="L76" s="43" t="s">
        <v>76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 t="s">
        <v>50</v>
      </c>
      <c r="E78" s="42" t="s">
        <v>52</v>
      </c>
      <c r="F78" s="43" t="s">
        <v>52</v>
      </c>
      <c r="G78" s="43" t="s">
        <v>52</v>
      </c>
      <c r="H78" s="43" t="s">
        <v>52</v>
      </c>
      <c r="I78" s="43" t="s">
        <v>52</v>
      </c>
      <c r="J78" s="43" t="s">
        <v>52</v>
      </c>
      <c r="K78" s="44" t="s">
        <v>52</v>
      </c>
      <c r="L78" s="43" t="s">
        <v>52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27.58</v>
      </c>
      <c r="H80" s="19">
        <f t="shared" ref="H80" si="35">SUM(H71:H79)</f>
        <v>12.400000000000002</v>
      </c>
      <c r="I80" s="19">
        <f t="shared" ref="I80" si="36">SUM(I71:I79)</f>
        <v>90.89</v>
      </c>
      <c r="J80" s="19">
        <f t="shared" ref="J80:L80" si="37">SUM(J71:J79)</f>
        <v>651.6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760</v>
      </c>
      <c r="G81" s="32">
        <f t="shared" ref="G81" si="38">G70+G80</f>
        <v>27.58</v>
      </c>
      <c r="H81" s="32">
        <f t="shared" ref="H81" si="39">H70+H80</f>
        <v>12.400000000000002</v>
      </c>
      <c r="I81" s="32">
        <f t="shared" ref="I81" si="40">I70+I80</f>
        <v>90.89</v>
      </c>
      <c r="J81" s="32">
        <f t="shared" ref="J81:L81" si="41">J70+J80</f>
        <v>651.6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3.74</v>
      </c>
      <c r="H91" s="43">
        <v>3.54</v>
      </c>
      <c r="I91" s="43">
        <v>10.18</v>
      </c>
      <c r="J91" s="43">
        <v>87.78</v>
      </c>
      <c r="K91" s="44">
        <v>99</v>
      </c>
      <c r="L91" s="43" t="s">
        <v>57</v>
      </c>
    </row>
    <row r="92" spans="1:12" ht="14.4">
      <c r="A92" s="23"/>
      <c r="B92" s="15"/>
      <c r="C92" s="11"/>
      <c r="D92" s="7" t="s">
        <v>28</v>
      </c>
      <c r="E92" s="42" t="s">
        <v>89</v>
      </c>
      <c r="F92" s="43">
        <v>100</v>
      </c>
      <c r="G92" s="43">
        <v>15.55</v>
      </c>
      <c r="H92" s="43">
        <v>11.55</v>
      </c>
      <c r="I92" s="43">
        <v>15.7</v>
      </c>
      <c r="J92" s="43">
        <v>228.75</v>
      </c>
      <c r="K92" s="44">
        <v>608</v>
      </c>
      <c r="L92" s="43" t="s">
        <v>74</v>
      </c>
    </row>
    <row r="93" spans="1:12" ht="14.4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>
        <v>688</v>
      </c>
      <c r="L93" s="43" t="s">
        <v>79</v>
      </c>
    </row>
    <row r="94" spans="1:12" ht="14.4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1.5</v>
      </c>
      <c r="H94" s="43">
        <v>0</v>
      </c>
      <c r="I94" s="43">
        <v>21</v>
      </c>
      <c r="J94" s="43">
        <v>90</v>
      </c>
      <c r="K94" s="44">
        <v>376</v>
      </c>
      <c r="L94" s="43" t="s">
        <v>55</v>
      </c>
    </row>
    <row r="95" spans="1:12" ht="14.4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141</v>
      </c>
      <c r="K95" s="44">
        <v>114</v>
      </c>
      <c r="L95" s="43" t="s">
        <v>76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50</v>
      </c>
      <c r="E97" s="42" t="s">
        <v>52</v>
      </c>
      <c r="F97" s="43" t="s">
        <v>52</v>
      </c>
      <c r="G97" s="43" t="s">
        <v>52</v>
      </c>
      <c r="H97" s="43" t="s">
        <v>52</v>
      </c>
      <c r="I97" s="43" t="s">
        <v>52</v>
      </c>
      <c r="J97" s="43" t="s">
        <v>52</v>
      </c>
      <c r="K97" s="44" t="s">
        <v>52</v>
      </c>
      <c r="L97" s="43" t="s">
        <v>52</v>
      </c>
    </row>
    <row r="98" spans="1:12" ht="14.4">
      <c r="A98" s="23"/>
      <c r="B98" s="15"/>
      <c r="C98" s="11"/>
      <c r="D98" s="6" t="s">
        <v>51</v>
      </c>
      <c r="E98" s="42" t="s">
        <v>90</v>
      </c>
      <c r="F98" s="43">
        <v>50</v>
      </c>
      <c r="G98" s="43">
        <v>0.54</v>
      </c>
      <c r="H98" s="43">
        <v>1.86</v>
      </c>
      <c r="I98" s="43">
        <v>3.5</v>
      </c>
      <c r="J98" s="43">
        <v>32.799999999999997</v>
      </c>
      <c r="K98" s="44">
        <v>462</v>
      </c>
      <c r="L98" s="43" t="s">
        <v>56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31.409999999999997</v>
      </c>
      <c r="H99" s="19">
        <f t="shared" ref="H99" si="47">SUM(H90:H98)</f>
        <v>21.95</v>
      </c>
      <c r="I99" s="19">
        <f t="shared" ref="I99" si="48">SUM(I90:I98)</f>
        <v>106.35</v>
      </c>
      <c r="J99" s="19">
        <f t="shared" ref="J99:L99" si="49">SUM(J90:J98)</f>
        <v>748.78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810</v>
      </c>
      <c r="G100" s="32">
        <f t="shared" ref="G100" si="50">G89+G99</f>
        <v>31.409999999999997</v>
      </c>
      <c r="H100" s="32">
        <f t="shared" ref="H100" si="51">H89+H99</f>
        <v>21.95</v>
      </c>
      <c r="I100" s="32">
        <f t="shared" ref="I100" si="52">I89+I99</f>
        <v>106.35</v>
      </c>
      <c r="J100" s="32">
        <f t="shared" ref="J100:L100" si="53">J89+J99</f>
        <v>748.78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2.69</v>
      </c>
      <c r="H110" s="43">
        <v>2.84</v>
      </c>
      <c r="I110" s="43">
        <v>17.14</v>
      </c>
      <c r="J110" s="43">
        <v>104.75</v>
      </c>
      <c r="K110" s="44">
        <v>208</v>
      </c>
      <c r="L110" s="43" t="s">
        <v>83</v>
      </c>
    </row>
    <row r="111" spans="1:12" ht="14.4">
      <c r="A111" s="23"/>
      <c r="B111" s="15"/>
      <c r="C111" s="11"/>
      <c r="D111" s="7" t="s">
        <v>28</v>
      </c>
      <c r="E111" s="51" t="s">
        <v>41</v>
      </c>
      <c r="F111" s="43">
        <v>100</v>
      </c>
      <c r="G111" s="43">
        <v>19.3</v>
      </c>
      <c r="H111" s="43">
        <v>7.6</v>
      </c>
      <c r="I111" s="43">
        <v>11.2</v>
      </c>
      <c r="J111" s="43">
        <v>190</v>
      </c>
      <c r="K111" s="44">
        <v>14</v>
      </c>
      <c r="L111" s="43" t="s">
        <v>74</v>
      </c>
    </row>
    <row r="112" spans="1:12" ht="14.4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7.13</v>
      </c>
      <c r="H112" s="43">
        <v>5.78</v>
      </c>
      <c r="I112" s="43">
        <v>28.67</v>
      </c>
      <c r="J112" s="43">
        <v>198</v>
      </c>
      <c r="K112" s="44">
        <v>297</v>
      </c>
      <c r="L112" s="43" t="s">
        <v>75</v>
      </c>
    </row>
    <row r="113" spans="1:12" ht="14.4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14</v>
      </c>
      <c r="J113" s="43">
        <v>28</v>
      </c>
      <c r="K113" s="44">
        <v>943</v>
      </c>
      <c r="L113" s="43" t="s">
        <v>54</v>
      </c>
    </row>
    <row r="114" spans="1:12" ht="14.4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141</v>
      </c>
      <c r="K114" s="44">
        <v>114</v>
      </c>
      <c r="L114" s="43" t="s">
        <v>76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51</v>
      </c>
      <c r="E116" s="42" t="s">
        <v>49</v>
      </c>
      <c r="F116" s="43">
        <v>50</v>
      </c>
      <c r="G116" s="43">
        <v>0.54</v>
      </c>
      <c r="H116" s="43">
        <v>1.86</v>
      </c>
      <c r="I116" s="43">
        <v>3.5</v>
      </c>
      <c r="J116" s="43">
        <v>32.799999999999997</v>
      </c>
      <c r="K116" s="44">
        <v>462</v>
      </c>
      <c r="L116" s="43" t="s">
        <v>56</v>
      </c>
    </row>
    <row r="117" spans="1:12" ht="14.4">
      <c r="A117" s="23"/>
      <c r="B117" s="15"/>
      <c r="C117" s="11"/>
      <c r="D117" s="6" t="s">
        <v>68</v>
      </c>
      <c r="E117" s="42" t="s">
        <v>52</v>
      </c>
      <c r="F117" s="43" t="s">
        <v>52</v>
      </c>
      <c r="G117" s="43" t="s">
        <v>52</v>
      </c>
      <c r="H117" s="43" t="s">
        <v>52</v>
      </c>
      <c r="I117" s="43" t="s">
        <v>52</v>
      </c>
      <c r="J117" s="43" t="s">
        <v>52</v>
      </c>
      <c r="K117" s="44" t="s">
        <v>52</v>
      </c>
      <c r="L117" s="43" t="s">
        <v>52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34.42</v>
      </c>
      <c r="H118" s="19">
        <f t="shared" si="56"/>
        <v>18.559999999999999</v>
      </c>
      <c r="I118" s="19">
        <f t="shared" si="56"/>
        <v>104.03</v>
      </c>
      <c r="J118" s="19">
        <f t="shared" si="56"/>
        <v>694.55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810</v>
      </c>
      <c r="G119" s="32">
        <f t="shared" ref="G119" si="58">G108+G118</f>
        <v>34.42</v>
      </c>
      <c r="H119" s="32">
        <f t="shared" ref="H119" si="59">H108+H118</f>
        <v>18.559999999999999</v>
      </c>
      <c r="I119" s="32">
        <f t="shared" ref="I119" si="60">I108+I118</f>
        <v>104.03</v>
      </c>
      <c r="J119" s="32">
        <f t="shared" ref="J119:L119" si="61">J108+J118</f>
        <v>694.55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51" t="s">
        <v>91</v>
      </c>
      <c r="F129" s="43">
        <v>250</v>
      </c>
      <c r="G129" s="43">
        <v>1.68</v>
      </c>
      <c r="H129" s="43">
        <v>3.53</v>
      </c>
      <c r="I129" s="43">
        <v>7.34</v>
      </c>
      <c r="J129" s="43">
        <v>68.180000000000007</v>
      </c>
      <c r="K129" s="44">
        <v>117</v>
      </c>
      <c r="L129" s="43" t="s">
        <v>92</v>
      </c>
    </row>
    <row r="130" spans="1:12" ht="14.4">
      <c r="A130" s="14"/>
      <c r="B130" s="15"/>
      <c r="C130" s="11"/>
      <c r="D130" s="7" t="s">
        <v>28</v>
      </c>
      <c r="E130" s="51" t="s">
        <v>93</v>
      </c>
      <c r="F130" s="43">
        <v>200</v>
      </c>
      <c r="G130" s="43">
        <v>18.100000000000001</v>
      </c>
      <c r="H130" s="43">
        <v>18.899999999999999</v>
      </c>
      <c r="I130" s="43">
        <v>21.6</v>
      </c>
      <c r="J130" s="43">
        <v>330</v>
      </c>
      <c r="K130" s="44">
        <v>258</v>
      </c>
      <c r="L130" s="43" t="s">
        <v>94</v>
      </c>
    </row>
    <row r="131" spans="1:12" ht="14.4">
      <c r="A131" s="14"/>
      <c r="B131" s="15"/>
      <c r="C131" s="11"/>
      <c r="D131" s="7" t="s">
        <v>29</v>
      </c>
      <c r="E131" s="51" t="s">
        <v>52</v>
      </c>
      <c r="F131" s="43" t="s">
        <v>52</v>
      </c>
      <c r="G131" s="43" t="s">
        <v>52</v>
      </c>
      <c r="H131" s="43" t="s">
        <v>52</v>
      </c>
      <c r="I131" s="43" t="s">
        <v>52</v>
      </c>
      <c r="J131" s="43" t="s">
        <v>52</v>
      </c>
      <c r="K131" s="44" t="s">
        <v>52</v>
      </c>
      <c r="L131" s="43" t="s">
        <v>52</v>
      </c>
    </row>
    <row r="132" spans="1:12" ht="14.4">
      <c r="A132" s="14"/>
      <c r="B132" s="15"/>
      <c r="C132" s="11"/>
      <c r="D132" s="7" t="s">
        <v>30</v>
      </c>
      <c r="E132" s="51" t="s">
        <v>69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 t="s">
        <v>76</v>
      </c>
    </row>
    <row r="133" spans="1:12" ht="14.4">
      <c r="A133" s="14"/>
      <c r="B133" s="15"/>
      <c r="C133" s="11"/>
      <c r="D133" s="7" t="s">
        <v>31</v>
      </c>
      <c r="E133" s="51" t="s">
        <v>43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141</v>
      </c>
      <c r="K133" s="44">
        <v>114</v>
      </c>
      <c r="L133" s="43" t="s">
        <v>76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 t="s">
        <v>52</v>
      </c>
      <c r="E135" s="42" t="s">
        <v>52</v>
      </c>
      <c r="F135" s="43" t="s">
        <v>52</v>
      </c>
      <c r="G135" s="43" t="s">
        <v>52</v>
      </c>
      <c r="H135" s="43" t="s">
        <v>52</v>
      </c>
      <c r="I135" s="43" t="s">
        <v>52</v>
      </c>
      <c r="J135" s="43" t="s">
        <v>52</v>
      </c>
      <c r="K135" s="44" t="s">
        <v>52</v>
      </c>
      <c r="L135" s="43" t="s">
        <v>52</v>
      </c>
    </row>
    <row r="136" spans="1:12" ht="14.4">
      <c r="A136" s="14"/>
      <c r="B136" s="15"/>
      <c r="C136" s="11"/>
      <c r="D136" s="6" t="s">
        <v>95</v>
      </c>
      <c r="E136" s="42" t="s">
        <v>96</v>
      </c>
      <c r="F136" s="43">
        <v>185</v>
      </c>
      <c r="G136" s="43">
        <v>0</v>
      </c>
      <c r="H136" s="43">
        <v>0.74</v>
      </c>
      <c r="I136" s="43">
        <v>18.13</v>
      </c>
      <c r="J136" s="43">
        <v>63.25</v>
      </c>
      <c r="K136" s="44">
        <v>62</v>
      </c>
      <c r="L136" s="43" t="s">
        <v>92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64">SUM(G128:G136)</f>
        <v>24.54</v>
      </c>
      <c r="H137" s="19">
        <f t="shared" si="64"/>
        <v>23.65</v>
      </c>
      <c r="I137" s="19">
        <f t="shared" si="64"/>
        <v>90.589999999999989</v>
      </c>
      <c r="J137" s="19">
        <f t="shared" si="64"/>
        <v>630.43000000000006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895</v>
      </c>
      <c r="G138" s="32">
        <f t="shared" ref="G138" si="66">G127+G137</f>
        <v>24.54</v>
      </c>
      <c r="H138" s="32">
        <f t="shared" ref="H138" si="67">H127+H137</f>
        <v>23.65</v>
      </c>
      <c r="I138" s="32">
        <f t="shared" ref="I138" si="68">I127+I137</f>
        <v>90.589999999999989</v>
      </c>
      <c r="J138" s="32">
        <f t="shared" ref="J138:L138" si="69">J127+J137</f>
        <v>630.43000000000006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51" t="s">
        <v>77</v>
      </c>
      <c r="F148" s="43">
        <v>250</v>
      </c>
      <c r="G148" s="43">
        <v>3.9</v>
      </c>
      <c r="H148" s="43">
        <v>7.2</v>
      </c>
      <c r="I148" s="43">
        <v>32.4</v>
      </c>
      <c r="J148" s="43">
        <v>194.6</v>
      </c>
      <c r="K148" s="44">
        <v>222</v>
      </c>
      <c r="L148" s="43" t="s">
        <v>73</v>
      </c>
    </row>
    <row r="149" spans="1:12" ht="14.4">
      <c r="A149" s="23"/>
      <c r="B149" s="15"/>
      <c r="C149" s="11"/>
      <c r="D149" s="7" t="s">
        <v>28</v>
      </c>
      <c r="E149" s="51" t="s">
        <v>70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608</v>
      </c>
      <c r="L149" s="43" t="s">
        <v>58</v>
      </c>
    </row>
    <row r="150" spans="1:12" ht="14.4">
      <c r="A150" s="23"/>
      <c r="B150" s="15"/>
      <c r="C150" s="11"/>
      <c r="D150" s="7" t="s">
        <v>29</v>
      </c>
      <c r="E150" s="51" t="s">
        <v>97</v>
      </c>
      <c r="F150" s="43">
        <v>200</v>
      </c>
      <c r="G150" s="43">
        <v>4.08</v>
      </c>
      <c r="H150" s="43">
        <v>6.4</v>
      </c>
      <c r="I150" s="43">
        <v>27.26</v>
      </c>
      <c r="J150" s="43">
        <v>183</v>
      </c>
      <c r="K150" s="44">
        <v>694</v>
      </c>
      <c r="L150" s="43" t="s">
        <v>75</v>
      </c>
    </row>
    <row r="151" spans="1:12" ht="14.4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943</v>
      </c>
      <c r="L151" s="43" t="s">
        <v>54</v>
      </c>
    </row>
    <row r="152" spans="1:12" ht="14.4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141</v>
      </c>
      <c r="K152" s="44">
        <v>114</v>
      </c>
      <c r="L152" s="43" t="s">
        <v>76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 t="s">
        <v>52</v>
      </c>
      <c r="E154" s="42" t="s">
        <v>52</v>
      </c>
      <c r="F154" s="43" t="s">
        <v>52</v>
      </c>
      <c r="G154" s="43" t="s">
        <v>52</v>
      </c>
      <c r="H154" s="43" t="s">
        <v>52</v>
      </c>
      <c r="I154" s="43" t="s">
        <v>52</v>
      </c>
      <c r="J154" s="43" t="s">
        <v>52</v>
      </c>
      <c r="K154" s="44" t="s">
        <v>52</v>
      </c>
      <c r="L154" s="43" t="s">
        <v>52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28.29</v>
      </c>
      <c r="H156" s="19">
        <f t="shared" si="72"/>
        <v>25.63</v>
      </c>
      <c r="I156" s="19">
        <f t="shared" si="72"/>
        <v>118.88</v>
      </c>
      <c r="J156" s="19">
        <f t="shared" si="72"/>
        <v>775.35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810</v>
      </c>
      <c r="G157" s="32">
        <f t="shared" ref="G157" si="74">G146+G156</f>
        <v>28.29</v>
      </c>
      <c r="H157" s="32">
        <f t="shared" ref="H157" si="75">H146+H156</f>
        <v>25.63</v>
      </c>
      <c r="I157" s="32">
        <f t="shared" ref="I157" si="76">I146+I156</f>
        <v>118.88</v>
      </c>
      <c r="J157" s="32">
        <f t="shared" ref="J157:L157" si="77">J146+J156</f>
        <v>775.35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51" t="s">
        <v>98</v>
      </c>
      <c r="F167" s="52">
        <v>250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170</v>
      </c>
      <c r="L167" s="55" t="s">
        <v>57</v>
      </c>
    </row>
    <row r="168" spans="1:12" ht="14.4">
      <c r="A168" s="23"/>
      <c r="B168" s="15"/>
      <c r="C168" s="11"/>
      <c r="D168" s="7" t="s">
        <v>28</v>
      </c>
      <c r="E168" s="51" t="s">
        <v>99</v>
      </c>
      <c r="F168" s="52">
        <v>100</v>
      </c>
      <c r="G168" s="43">
        <v>14.89</v>
      </c>
      <c r="H168" s="43">
        <v>11.13</v>
      </c>
      <c r="I168" s="43">
        <v>13.3</v>
      </c>
      <c r="J168" s="43">
        <v>213.03</v>
      </c>
      <c r="K168" s="44" t="s">
        <v>80</v>
      </c>
      <c r="L168" s="55" t="s">
        <v>74</v>
      </c>
    </row>
    <row r="169" spans="1:12" ht="14.4">
      <c r="A169" s="23"/>
      <c r="B169" s="15"/>
      <c r="C169" s="11"/>
      <c r="D169" s="7" t="s">
        <v>29</v>
      </c>
      <c r="E169" s="51" t="s">
        <v>62</v>
      </c>
      <c r="F169" s="52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688</v>
      </c>
      <c r="L169" s="55" t="s">
        <v>75</v>
      </c>
    </row>
    <row r="170" spans="1:12" ht="14.4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943</v>
      </c>
      <c r="L170" s="55" t="s">
        <v>76</v>
      </c>
    </row>
    <row r="171" spans="1:12" ht="14.4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141</v>
      </c>
      <c r="K171" s="44">
        <v>114</v>
      </c>
      <c r="L171" s="55" t="s">
        <v>76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 t="s">
        <v>51</v>
      </c>
      <c r="E173" s="42" t="s">
        <v>49</v>
      </c>
      <c r="F173" s="43">
        <v>50</v>
      </c>
      <c r="G173" s="43">
        <v>0.9</v>
      </c>
      <c r="H173" s="43">
        <v>0.95</v>
      </c>
      <c r="I173" s="43">
        <v>2.6</v>
      </c>
      <c r="J173" s="43">
        <v>22.5</v>
      </c>
      <c r="K173" s="44">
        <v>759</v>
      </c>
      <c r="L173" s="55" t="s">
        <v>56</v>
      </c>
    </row>
    <row r="174" spans="1:12" ht="14.4">
      <c r="A174" s="23"/>
      <c r="B174" s="15"/>
      <c r="C174" s="11"/>
      <c r="D174" s="6" t="s">
        <v>52</v>
      </c>
      <c r="E174" s="42" t="s">
        <v>52</v>
      </c>
      <c r="F174" s="43" t="s">
        <v>52</v>
      </c>
      <c r="G174" s="43" t="s">
        <v>52</v>
      </c>
      <c r="H174" s="43" t="s">
        <v>52</v>
      </c>
      <c r="I174" s="43" t="s">
        <v>52</v>
      </c>
      <c r="J174" s="43" t="s">
        <v>52</v>
      </c>
      <c r="K174" s="44" t="s">
        <v>52</v>
      </c>
      <c r="L174" s="55" t="s">
        <v>52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27.879999999999995</v>
      </c>
      <c r="H175" s="19">
        <f t="shared" si="80"/>
        <v>21.99</v>
      </c>
      <c r="I175" s="19">
        <f t="shared" si="80"/>
        <v>211.12</v>
      </c>
      <c r="J175" s="19">
        <f t="shared" si="80"/>
        <v>675.48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810</v>
      </c>
      <c r="G176" s="32">
        <f t="shared" ref="G176" si="82">G165+G175</f>
        <v>27.879999999999995</v>
      </c>
      <c r="H176" s="32">
        <f t="shared" ref="H176" si="83">H165+H175</f>
        <v>21.99</v>
      </c>
      <c r="I176" s="32">
        <f t="shared" ref="I176" si="84">I165+I175</f>
        <v>211.12</v>
      </c>
      <c r="J176" s="32">
        <f t="shared" ref="J176:L176" si="85">J165+J175</f>
        <v>675.48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51" t="s">
        <v>100</v>
      </c>
      <c r="F186" s="52">
        <v>250</v>
      </c>
      <c r="G186" s="43">
        <v>2.68</v>
      </c>
      <c r="H186" s="43">
        <v>5.25</v>
      </c>
      <c r="I186" s="43">
        <v>17.760000000000002</v>
      </c>
      <c r="J186" s="43">
        <v>129.78</v>
      </c>
      <c r="K186" s="44">
        <v>96</v>
      </c>
      <c r="L186" s="55" t="s">
        <v>92</v>
      </c>
    </row>
    <row r="187" spans="1:12" ht="14.4">
      <c r="A187" s="23"/>
      <c r="B187" s="15"/>
      <c r="C187" s="11"/>
      <c r="D187" s="7" t="s">
        <v>28</v>
      </c>
      <c r="E187" s="62" t="s">
        <v>102</v>
      </c>
      <c r="F187" s="52">
        <v>100</v>
      </c>
      <c r="G187" s="43">
        <v>13.48</v>
      </c>
      <c r="H187" s="43">
        <v>3.7</v>
      </c>
      <c r="I187" s="43">
        <v>2.68</v>
      </c>
      <c r="J187" s="43">
        <v>98.81</v>
      </c>
      <c r="K187" s="44" t="s">
        <v>103</v>
      </c>
      <c r="L187" s="55" t="s">
        <v>74</v>
      </c>
    </row>
    <row r="188" spans="1:12" ht="14.4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3.64</v>
      </c>
      <c r="H188" s="43">
        <v>5.37</v>
      </c>
      <c r="I188" s="43">
        <v>36.69</v>
      </c>
      <c r="J188" s="43">
        <v>209.7</v>
      </c>
      <c r="K188" s="44">
        <v>315</v>
      </c>
      <c r="L188" s="43" t="s">
        <v>79</v>
      </c>
    </row>
    <row r="189" spans="1:12" ht="14.4">
      <c r="A189" s="23"/>
      <c r="B189" s="15"/>
      <c r="C189" s="11"/>
      <c r="D189" s="7" t="s">
        <v>30</v>
      </c>
      <c r="E189" s="53" t="s">
        <v>104</v>
      </c>
      <c r="F189" s="54">
        <v>200</v>
      </c>
      <c r="G189" s="43">
        <v>0.4</v>
      </c>
      <c r="H189" s="43">
        <v>0</v>
      </c>
      <c r="I189" s="43">
        <v>24.76</v>
      </c>
      <c r="J189" s="43">
        <v>94.2</v>
      </c>
      <c r="K189" s="44">
        <v>868</v>
      </c>
      <c r="L189" s="55" t="s">
        <v>105</v>
      </c>
    </row>
    <row r="190" spans="1:12" ht="14.4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</v>
      </c>
      <c r="K190" s="44">
        <v>114</v>
      </c>
      <c r="L190" s="55" t="s">
        <v>76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52</v>
      </c>
      <c r="E192" s="42" t="s">
        <v>52</v>
      </c>
      <c r="F192" s="43" t="s">
        <v>52</v>
      </c>
      <c r="G192" s="43" t="s">
        <v>52</v>
      </c>
      <c r="H192" s="43" t="s">
        <v>52</v>
      </c>
      <c r="I192" s="43" t="s">
        <v>52</v>
      </c>
      <c r="J192" s="43" t="s">
        <v>52</v>
      </c>
      <c r="K192" s="44" t="s">
        <v>52</v>
      </c>
      <c r="L192" s="55" t="s">
        <v>52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24.759999999999998</v>
      </c>
      <c r="H194" s="19">
        <f t="shared" si="88"/>
        <v>14.8</v>
      </c>
      <c r="I194" s="19">
        <f t="shared" si="88"/>
        <v>111.41</v>
      </c>
      <c r="J194" s="19">
        <f t="shared" si="88"/>
        <v>673.49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760</v>
      </c>
      <c r="G195" s="32">
        <f t="shared" ref="G195" si="90">G184+G194</f>
        <v>24.759999999999998</v>
      </c>
      <c r="H195" s="32">
        <f t="shared" ref="H195" si="91">H184+H194</f>
        <v>14.8</v>
      </c>
      <c r="I195" s="32">
        <f t="shared" ref="I195" si="92">I184+I194</f>
        <v>111.41</v>
      </c>
      <c r="J195" s="32">
        <f t="shared" ref="J195:L195" si="93">J184+J194</f>
        <v>673.49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28.566499999999998</v>
      </c>
      <c r="H196" s="34">
        <f t="shared" si="94"/>
        <v>20.855000000000004</v>
      </c>
      <c r="I196" s="34">
        <f t="shared" si="94"/>
        <v>118.89100000000001</v>
      </c>
      <c r="J196" s="34">
        <f t="shared" si="94"/>
        <v>711.71800000000007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2025-01-04T16:59:47Z</dcterms:modified>
</cp:coreProperties>
</file>